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ivana.ajtic\Broj zaposlenih po mesecima\Попуњеност радних места\"/>
    </mc:Choice>
  </mc:AlternateContent>
  <xr:revisionPtr revIDLastSave="0" documentId="13_ncr:1_{A00A4FD6-B867-438B-AB9F-04D7B8C195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S8" i="1"/>
  <c r="S9" i="1"/>
  <c r="U9" i="1" s="1"/>
  <c r="S10" i="1"/>
  <c r="S11" i="1"/>
  <c r="U11" i="1" s="1"/>
  <c r="S12" i="1"/>
  <c r="S13" i="1"/>
  <c r="U13" i="1" s="1"/>
  <c r="S14" i="1"/>
  <c r="S15" i="1"/>
  <c r="U15" i="1" s="1"/>
  <c r="S16" i="1"/>
  <c r="S17" i="1"/>
  <c r="U17" i="1" s="1"/>
  <c r="S6" i="1"/>
  <c r="U7" i="1" s="1"/>
  <c r="L19" i="1"/>
  <c r="M19" i="1"/>
  <c r="N19" i="1"/>
  <c r="P19" i="1"/>
  <c r="Q19" i="1"/>
  <c r="R19" i="1"/>
  <c r="E19" i="1"/>
  <c r="F19" i="1"/>
  <c r="G19" i="1"/>
  <c r="H19" i="1"/>
  <c r="I19" i="1"/>
  <c r="J19" i="1"/>
  <c r="D19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D18" i="1"/>
  <c r="S18" i="1" l="1"/>
  <c r="U19" i="1"/>
</calcChain>
</file>

<file path=xl/sharedStrings.xml><?xml version="1.0" encoding="utf-8"?>
<sst xmlns="http://schemas.openxmlformats.org/spreadsheetml/2006/main" count="41" uniqueCount="29">
  <si>
    <t>ПРЕГЛЕД СИСТЕМАТИЗОВАНИХ И ПОПУЊЕНИХ РАДНИХ МЕСТА</t>
  </si>
  <si>
    <t> Радна места</t>
  </si>
  <si>
    <t>Виши саветник</t>
  </si>
  <si>
    <t>Саветник</t>
  </si>
  <si>
    <t>Млађи саветник</t>
  </si>
  <si>
    <t>Сарадник</t>
  </si>
  <si>
    <t>Млађи сарадник</t>
  </si>
  <si>
    <t>Референт</t>
  </si>
  <si>
    <t>РО на одређено време</t>
  </si>
  <si>
    <t>Намештеници</t>
  </si>
  <si>
    <t>Положаји</t>
  </si>
  <si>
    <t>Укупно</t>
  </si>
  <si>
    <t>Престанак РО</t>
  </si>
  <si>
    <t>Проценат попуњености</t>
  </si>
  <si>
    <t>Сектор за припрему програма обуке и управљања квалитетом</t>
  </si>
  <si>
    <t>Систематизована</t>
  </si>
  <si>
    <t>Попуњена</t>
  </si>
  <si>
    <t xml:space="preserve">Сектор за спровођење програма обуке </t>
  </si>
  <si>
    <t>Сектор за финансијске, опште и информатичке послове</t>
  </si>
  <si>
    <t>Група за комуникацију и координацију</t>
  </si>
  <si>
    <t>Радна места ван састава организационих јединица</t>
  </si>
  <si>
    <t>У К У П Н О:</t>
  </si>
  <si>
    <t>Самостални саветник</t>
  </si>
  <si>
    <t>Уговори  ППП и УД</t>
  </si>
  <si>
    <t xml:space="preserve">Ново запошљавање </t>
  </si>
  <si>
    <t>Ново запошљавање уз прибављену саглсаност</t>
  </si>
  <si>
    <t>стање на дан 15. октобар 2021. године</t>
  </si>
  <si>
    <t>Сектор за међународну сарадњу и пројекте</t>
  </si>
  <si>
    <t>5. септембар 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</si>
</sst>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AEEF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2" borderId="2" xfId="0" applyFont="1" applyFill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vertical="center" textRotation="90" wrapText="1"/>
    </xf>
    <xf numFmtId="0" fontId="6" fillId="3" borderId="6" xfId="0" applyFont="1" applyFill="1" applyBorder="1" applyAlignment="1">
      <alignment horizontal="center" vertical="center" textRotation="90" wrapText="1"/>
    </xf>
    <xf numFmtId="0" fontId="1" fillId="0" borderId="4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5" borderId="8" xfId="0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/>
    <xf numFmtId="0" fontId="7" fillId="0" borderId="3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3"/>
  <sheetViews>
    <sheetView tabSelected="1" zoomScale="80" zoomScaleNormal="80" workbookViewId="0">
      <selection activeCell="W24" sqref="W24"/>
    </sheetView>
  </sheetViews>
  <sheetFormatPr defaultRowHeight="15" x14ac:dyDescent="0.25"/>
  <cols>
    <col min="2" max="2" width="37.7109375" customWidth="1"/>
    <col min="3" max="3" width="17.7109375" bestFit="1" customWidth="1"/>
    <col min="5" max="5" width="10" bestFit="1" customWidth="1"/>
    <col min="8" max="9" width="0" hidden="1" customWidth="1"/>
    <col min="12" max="13" width="0" hidden="1" customWidth="1"/>
    <col min="16" max="17" width="0" hidden="1" customWidth="1"/>
    <col min="21" max="21" width="12.7109375" bestFit="1" customWidth="1"/>
  </cols>
  <sheetData>
    <row r="1" spans="1:24" ht="15.75" x14ac:dyDescent="0.25">
      <c r="A1" s="15" t="s">
        <v>0</v>
      </c>
      <c r="B1" s="13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15.75" x14ac:dyDescent="0.25">
      <c r="A2" s="10" t="s">
        <v>26</v>
      </c>
      <c r="B2" s="13" t="s">
        <v>28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</row>
    <row r="3" spans="1:24" ht="15.75" x14ac:dyDescent="0.25">
      <c r="A3" s="13"/>
      <c r="B3" s="1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ht="16.5" thickBot="1" x14ac:dyDescent="0.3">
      <c r="A4" s="14"/>
      <c r="B4" s="14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</row>
    <row r="5" spans="1:24" ht="87" customHeight="1" thickBot="1" x14ac:dyDescent="0.3">
      <c r="A5" s="11"/>
      <c r="B5" s="17"/>
      <c r="C5" s="5" t="s">
        <v>1</v>
      </c>
      <c r="D5" s="6" t="s">
        <v>2</v>
      </c>
      <c r="E5" s="1" t="s">
        <v>22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7" t="s">
        <v>8</v>
      </c>
      <c r="L5" s="37" t="s">
        <v>9</v>
      </c>
      <c r="M5" s="38"/>
      <c r="N5" s="38"/>
      <c r="O5" s="38"/>
      <c r="P5" s="38"/>
      <c r="Q5" s="39"/>
      <c r="R5" s="7" t="s">
        <v>10</v>
      </c>
      <c r="S5" s="8" t="s">
        <v>11</v>
      </c>
      <c r="T5" s="8" t="s">
        <v>12</v>
      </c>
      <c r="U5" s="8" t="s">
        <v>13</v>
      </c>
      <c r="V5" s="2" t="s">
        <v>23</v>
      </c>
      <c r="W5" s="8" t="s">
        <v>24</v>
      </c>
      <c r="X5" s="8" t="s">
        <v>25</v>
      </c>
    </row>
    <row r="6" spans="1:24" ht="16.5" thickBot="1" x14ac:dyDescent="0.3">
      <c r="A6" s="34">
        <v>1</v>
      </c>
      <c r="B6" s="32" t="s">
        <v>14</v>
      </c>
      <c r="C6" s="30" t="s">
        <v>15</v>
      </c>
      <c r="D6" s="19">
        <v>2</v>
      </c>
      <c r="E6" s="19">
        <v>5</v>
      </c>
      <c r="F6" s="19">
        <v>1</v>
      </c>
      <c r="G6" s="19">
        <v>1</v>
      </c>
      <c r="H6" s="20"/>
      <c r="I6" s="19"/>
      <c r="J6" s="20"/>
      <c r="K6" s="19"/>
      <c r="L6" s="19"/>
      <c r="M6" s="19"/>
      <c r="N6" s="19"/>
      <c r="O6" s="19"/>
      <c r="P6" s="19"/>
      <c r="Q6" s="19"/>
      <c r="R6" s="19">
        <v>1</v>
      </c>
      <c r="S6" s="19">
        <f>SUM(D6:R6)</f>
        <v>10</v>
      </c>
      <c r="T6" s="26"/>
      <c r="U6" s="27"/>
      <c r="V6" s="26"/>
      <c r="W6" s="26"/>
      <c r="X6" s="26"/>
    </row>
    <row r="7" spans="1:24" ht="16.5" thickBot="1" x14ac:dyDescent="0.3">
      <c r="A7" s="35"/>
      <c r="B7" s="33"/>
      <c r="C7" s="24" t="s">
        <v>16</v>
      </c>
      <c r="D7" s="21">
        <v>2</v>
      </c>
      <c r="E7" s="21">
        <v>2</v>
      </c>
      <c r="F7" s="22">
        <v>0</v>
      </c>
      <c r="G7" s="21">
        <v>0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1">
        <v>1</v>
      </c>
      <c r="S7" s="25">
        <v>5</v>
      </c>
      <c r="T7" s="28"/>
      <c r="U7" s="29">
        <f>S7/S6*100</f>
        <v>50</v>
      </c>
      <c r="V7" s="31"/>
      <c r="W7" s="28"/>
      <c r="X7" s="28"/>
    </row>
    <row r="8" spans="1:24" ht="16.5" thickBot="1" x14ac:dyDescent="0.3">
      <c r="A8" s="36">
        <v>2</v>
      </c>
      <c r="B8" s="32" t="s">
        <v>17</v>
      </c>
      <c r="C8" s="30" t="s">
        <v>15</v>
      </c>
      <c r="D8" s="23">
        <v>2</v>
      </c>
      <c r="E8" s="23">
        <v>3</v>
      </c>
      <c r="F8" s="23">
        <v>10</v>
      </c>
      <c r="G8" s="23">
        <v>2</v>
      </c>
      <c r="H8" s="20"/>
      <c r="I8" s="23"/>
      <c r="J8" s="20"/>
      <c r="K8" s="23"/>
      <c r="L8" s="23"/>
      <c r="M8" s="23"/>
      <c r="N8" s="23"/>
      <c r="O8" s="23"/>
      <c r="P8" s="23"/>
      <c r="Q8" s="23"/>
      <c r="R8" s="23">
        <v>1</v>
      </c>
      <c r="S8" s="19">
        <f t="shared" ref="S8:S17" si="0">SUM(D8:R8)</f>
        <v>18</v>
      </c>
      <c r="T8" s="26"/>
      <c r="U8" s="27"/>
      <c r="V8" s="26"/>
      <c r="W8" s="26"/>
      <c r="X8" s="26"/>
    </row>
    <row r="9" spans="1:24" ht="16.5" thickBot="1" x14ac:dyDescent="0.3">
      <c r="A9" s="35"/>
      <c r="B9" s="33"/>
      <c r="C9" s="24" t="s">
        <v>16</v>
      </c>
      <c r="D9" s="21">
        <v>2</v>
      </c>
      <c r="E9" s="21">
        <v>1</v>
      </c>
      <c r="F9" s="21">
        <v>3</v>
      </c>
      <c r="G9" s="21">
        <v>0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>
        <v>1</v>
      </c>
      <c r="S9" s="25">
        <f t="shared" si="0"/>
        <v>7</v>
      </c>
      <c r="T9" s="28"/>
      <c r="U9" s="29">
        <f>S9/S8*100</f>
        <v>38.888888888888893</v>
      </c>
      <c r="V9" s="31">
        <v>2</v>
      </c>
      <c r="W9" s="28"/>
      <c r="X9" s="28"/>
    </row>
    <row r="10" spans="1:24" ht="15" customHeight="1" thickBot="1" x14ac:dyDescent="0.3">
      <c r="A10" s="36">
        <v>3</v>
      </c>
      <c r="B10" s="32" t="s">
        <v>27</v>
      </c>
      <c r="C10" s="30" t="s">
        <v>15</v>
      </c>
      <c r="D10" s="19">
        <v>2</v>
      </c>
      <c r="E10" s="23">
        <v>1</v>
      </c>
      <c r="F10" s="23">
        <v>3</v>
      </c>
      <c r="G10" s="19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>
        <v>1</v>
      </c>
      <c r="S10" s="19">
        <f t="shared" si="0"/>
        <v>7</v>
      </c>
      <c r="T10" s="26"/>
      <c r="U10" s="27"/>
      <c r="V10" s="26"/>
      <c r="W10" s="26"/>
      <c r="X10" s="26"/>
    </row>
    <row r="11" spans="1:24" ht="16.5" thickBot="1" x14ac:dyDescent="0.3">
      <c r="A11" s="35"/>
      <c r="B11" s="33"/>
      <c r="C11" s="24" t="s">
        <v>16</v>
      </c>
      <c r="D11" s="21">
        <v>2</v>
      </c>
      <c r="E11" s="21">
        <v>1</v>
      </c>
      <c r="F11" s="21">
        <v>0</v>
      </c>
      <c r="G11" s="21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>
        <v>0</v>
      </c>
      <c r="S11" s="25">
        <f t="shared" si="0"/>
        <v>3</v>
      </c>
      <c r="T11" s="28"/>
      <c r="U11" s="29">
        <f>S11/S10*100</f>
        <v>42.857142857142854</v>
      </c>
      <c r="V11" s="28"/>
      <c r="W11" s="28"/>
      <c r="X11" s="28"/>
    </row>
    <row r="12" spans="1:24" ht="15.6" customHeight="1" thickBot="1" x14ac:dyDescent="0.3">
      <c r="A12" s="36">
        <v>4</v>
      </c>
      <c r="B12" s="32" t="s">
        <v>18</v>
      </c>
      <c r="C12" s="30" t="s">
        <v>15</v>
      </c>
      <c r="D12" s="19">
        <v>2</v>
      </c>
      <c r="E12" s="19">
        <v>6</v>
      </c>
      <c r="F12" s="23"/>
      <c r="G12" s="23">
        <v>1</v>
      </c>
      <c r="H12" s="23"/>
      <c r="I12" s="23"/>
      <c r="J12" s="23"/>
      <c r="K12" s="23"/>
      <c r="L12" s="23"/>
      <c r="M12" s="23"/>
      <c r="N12" s="19">
        <v>1</v>
      </c>
      <c r="O12" s="19">
        <v>2</v>
      </c>
      <c r="P12" s="23"/>
      <c r="Q12" s="23"/>
      <c r="R12" s="23">
        <v>1</v>
      </c>
      <c r="S12" s="19">
        <f t="shared" si="0"/>
        <v>13</v>
      </c>
      <c r="T12" s="26"/>
      <c r="U12" s="27"/>
      <c r="V12" s="26"/>
      <c r="W12" s="26"/>
      <c r="X12" s="26"/>
    </row>
    <row r="13" spans="1:24" ht="16.5" thickBot="1" x14ac:dyDescent="0.3">
      <c r="A13" s="35"/>
      <c r="B13" s="33"/>
      <c r="C13" s="24" t="s">
        <v>16</v>
      </c>
      <c r="D13" s="22">
        <v>2</v>
      </c>
      <c r="E13" s="21">
        <v>6</v>
      </c>
      <c r="F13" s="22"/>
      <c r="G13" s="22">
        <v>1</v>
      </c>
      <c r="H13" s="22"/>
      <c r="I13" s="22"/>
      <c r="J13" s="21"/>
      <c r="K13" s="22"/>
      <c r="L13" s="22"/>
      <c r="M13" s="22"/>
      <c r="N13" s="21">
        <v>1</v>
      </c>
      <c r="O13" s="22">
        <v>1</v>
      </c>
      <c r="P13" s="22"/>
      <c r="Q13" s="22"/>
      <c r="R13" s="22">
        <v>0</v>
      </c>
      <c r="S13" s="25">
        <f t="shared" si="0"/>
        <v>11</v>
      </c>
      <c r="T13" s="31"/>
      <c r="U13" s="29">
        <f>S13/S12*100</f>
        <v>84.615384615384613</v>
      </c>
      <c r="V13" s="31">
        <v>2</v>
      </c>
      <c r="W13" s="28"/>
      <c r="X13" s="28"/>
    </row>
    <row r="14" spans="1:24" ht="16.5" thickBot="1" x14ac:dyDescent="0.3">
      <c r="A14" s="36">
        <v>5</v>
      </c>
      <c r="B14" s="32" t="s">
        <v>19</v>
      </c>
      <c r="C14" s="30" t="s">
        <v>15</v>
      </c>
      <c r="D14" s="20"/>
      <c r="E14" s="19">
        <v>1</v>
      </c>
      <c r="F14" s="23">
        <v>1</v>
      </c>
      <c r="G14" s="23">
        <v>1</v>
      </c>
      <c r="H14" s="23"/>
      <c r="I14" s="23"/>
      <c r="J14" s="20"/>
      <c r="K14" s="23"/>
      <c r="L14" s="23"/>
      <c r="M14" s="23"/>
      <c r="N14" s="23"/>
      <c r="O14" s="23"/>
      <c r="P14" s="23"/>
      <c r="Q14" s="23"/>
      <c r="R14" s="20"/>
      <c r="S14" s="19">
        <f t="shared" si="0"/>
        <v>3</v>
      </c>
      <c r="T14" s="26"/>
      <c r="U14" s="27"/>
      <c r="V14" s="26"/>
      <c r="W14" s="26"/>
      <c r="X14" s="26"/>
    </row>
    <row r="15" spans="1:24" ht="16.5" thickBot="1" x14ac:dyDescent="0.3">
      <c r="A15" s="35"/>
      <c r="B15" s="33"/>
      <c r="C15" s="24" t="s">
        <v>16</v>
      </c>
      <c r="D15" s="21"/>
      <c r="E15" s="22">
        <v>1</v>
      </c>
      <c r="F15" s="21">
        <v>0</v>
      </c>
      <c r="G15" s="22">
        <v>0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19">
        <f t="shared" si="0"/>
        <v>1</v>
      </c>
      <c r="T15" s="31"/>
      <c r="U15" s="29">
        <f>S15/S14*100</f>
        <v>33.333333333333329</v>
      </c>
      <c r="V15" s="28"/>
      <c r="W15" s="28"/>
      <c r="X15" s="28"/>
    </row>
    <row r="16" spans="1:24" ht="15.6" customHeight="1" thickBot="1" x14ac:dyDescent="0.3">
      <c r="A16" s="36">
        <v>6</v>
      </c>
      <c r="B16" s="32" t="s">
        <v>20</v>
      </c>
      <c r="C16" s="30" t="s">
        <v>15</v>
      </c>
      <c r="D16" s="19"/>
      <c r="E16" s="23"/>
      <c r="F16" s="23"/>
      <c r="G16" s="23"/>
      <c r="H16" s="23"/>
      <c r="I16" s="23"/>
      <c r="J16" s="23">
        <v>2</v>
      </c>
      <c r="K16" s="23"/>
      <c r="L16" s="23"/>
      <c r="M16" s="23"/>
      <c r="N16" s="23"/>
      <c r="O16" s="23"/>
      <c r="P16" s="23"/>
      <c r="Q16" s="23"/>
      <c r="R16" s="23">
        <v>2</v>
      </c>
      <c r="S16" s="19">
        <f t="shared" si="0"/>
        <v>4</v>
      </c>
      <c r="T16" s="26"/>
      <c r="U16" s="27"/>
      <c r="V16" s="26"/>
      <c r="W16" s="26"/>
      <c r="X16" s="26"/>
    </row>
    <row r="17" spans="1:24" ht="16.5" thickBot="1" x14ac:dyDescent="0.3">
      <c r="A17" s="35"/>
      <c r="B17" s="33"/>
      <c r="C17" s="24" t="s">
        <v>16</v>
      </c>
      <c r="D17" s="22"/>
      <c r="E17" s="22"/>
      <c r="F17" s="22"/>
      <c r="G17" s="22"/>
      <c r="H17" s="22"/>
      <c r="I17" s="22"/>
      <c r="J17" s="21">
        <v>1</v>
      </c>
      <c r="K17" s="22"/>
      <c r="L17" s="22"/>
      <c r="M17" s="22"/>
      <c r="N17" s="22"/>
      <c r="O17" s="22"/>
      <c r="P17" s="22"/>
      <c r="Q17" s="22"/>
      <c r="R17" s="22">
        <v>1</v>
      </c>
      <c r="S17" s="25">
        <f t="shared" si="0"/>
        <v>2</v>
      </c>
      <c r="T17" s="28"/>
      <c r="U17" s="29">
        <f>S17/S16*100</f>
        <v>50</v>
      </c>
      <c r="V17" s="31">
        <v>2</v>
      </c>
      <c r="W17" s="28"/>
      <c r="X17" s="28"/>
    </row>
    <row r="18" spans="1:24" ht="15.75" customHeight="1" thickBot="1" x14ac:dyDescent="0.3">
      <c r="A18" s="11"/>
      <c r="B18" s="32" t="s">
        <v>21</v>
      </c>
      <c r="C18" s="30" t="s">
        <v>15</v>
      </c>
      <c r="D18" s="19">
        <f t="shared" ref="D18:S18" si="1">IF(SUMIF($C$6:$C$17,"Систематизована",D6:D17)&gt;0,SUMIF($C$6:$C$17,"Систематизована",D6:D17),"")</f>
        <v>8</v>
      </c>
      <c r="E18" s="19">
        <f>IF(SUMIF($C$6:$C$17,"Систематизована",E6:E17)&gt;0,SUMIF($C$6:$C$17,"Систематизована",E6:E17),"")</f>
        <v>16</v>
      </c>
      <c r="F18" s="19">
        <f t="shared" si="1"/>
        <v>15</v>
      </c>
      <c r="G18" s="19">
        <f t="shared" si="1"/>
        <v>5</v>
      </c>
      <c r="H18" s="19" t="str">
        <f t="shared" si="1"/>
        <v/>
      </c>
      <c r="I18" s="19" t="str">
        <f t="shared" si="1"/>
        <v/>
      </c>
      <c r="J18" s="19">
        <f t="shared" si="1"/>
        <v>2</v>
      </c>
      <c r="K18" s="19" t="str">
        <f t="shared" si="1"/>
        <v/>
      </c>
      <c r="L18" s="19" t="str">
        <f t="shared" si="1"/>
        <v/>
      </c>
      <c r="M18" s="19" t="str">
        <f t="shared" si="1"/>
        <v/>
      </c>
      <c r="N18" s="19">
        <f t="shared" si="1"/>
        <v>1</v>
      </c>
      <c r="O18" s="19">
        <f t="shared" si="1"/>
        <v>2</v>
      </c>
      <c r="P18" s="19" t="str">
        <f t="shared" si="1"/>
        <v/>
      </c>
      <c r="Q18" s="19" t="str">
        <f t="shared" si="1"/>
        <v/>
      </c>
      <c r="R18" s="19">
        <f t="shared" si="1"/>
        <v>6</v>
      </c>
      <c r="S18" s="19">
        <f t="shared" si="1"/>
        <v>55</v>
      </c>
      <c r="T18" s="26"/>
      <c r="U18" s="27"/>
      <c r="V18" s="26"/>
      <c r="W18" s="26"/>
      <c r="X18" s="26"/>
    </row>
    <row r="19" spans="1:24" ht="16.5" thickBot="1" x14ac:dyDescent="0.3">
      <c r="A19" s="12"/>
      <c r="B19" s="33"/>
      <c r="C19" s="24" t="s">
        <v>16</v>
      </c>
      <c r="D19" s="25">
        <f t="shared" ref="D19:J19" si="2">IF(SUMIF($C$6:$C$17,"Попуњена",D6:D17)&gt;0,SUMIF($C$6:$C$17,"Попуњена",D6:D17),"")</f>
        <v>8</v>
      </c>
      <c r="E19" s="25">
        <f t="shared" si="2"/>
        <v>11</v>
      </c>
      <c r="F19" s="25">
        <f t="shared" si="2"/>
        <v>3</v>
      </c>
      <c r="G19" s="25">
        <f t="shared" si="2"/>
        <v>1</v>
      </c>
      <c r="H19" s="25" t="str">
        <f t="shared" si="2"/>
        <v/>
      </c>
      <c r="I19" s="25" t="str">
        <f t="shared" si="2"/>
        <v/>
      </c>
      <c r="J19" s="25">
        <f t="shared" si="2"/>
        <v>1</v>
      </c>
      <c r="K19" s="25"/>
      <c r="L19" s="25" t="str">
        <f>IF(SUMIF($C$6:$C$17,"Попуњена",L6:L17)&gt;0,SUMIF($C$6:$C$17,"Попуњена",L6:L17),"")</f>
        <v/>
      </c>
      <c r="M19" s="25" t="str">
        <f>IF(SUMIF($C$6:$C$17,"Попуњена",M6:M17)&gt;0,SUMIF($C$6:$C$17,"Попуњена",M6:M17),"")</f>
        <v/>
      </c>
      <c r="N19" s="25">
        <f>IF(SUMIF($C$6:$C$17,"Попуњена",N6:N17)&gt;0,SUMIF($C$6:$C$17,"Попуњена",N6:N17),"")</f>
        <v>1</v>
      </c>
      <c r="O19" s="25">
        <v>1</v>
      </c>
      <c r="P19" s="25" t="str">
        <f>IF(SUMIF($C$6:$C$17,"Попуњена",P6:P17)&gt;0,SUMIF($C$6:$C$17,"Попуњена",P6:P17),"")</f>
        <v/>
      </c>
      <c r="Q19" s="25" t="str">
        <f>IF(SUMIF($C$6:$C$17,"Попуњена",Q6:Q17)&gt;0,SUMIF($C$6:$C$17,"Попуњена",Q6:Q17),"")</f>
        <v/>
      </c>
      <c r="R19" s="25">
        <f>IF(SUMIF($C$6:$C$17,"Попуњена",R6:R17)&gt;0,SUMIF($C$6:$C$17,"Попуњена",R6:R17),"")</f>
        <v>3</v>
      </c>
      <c r="S19" s="25">
        <v>29</v>
      </c>
      <c r="T19" s="28"/>
      <c r="U19" s="29">
        <f>S19/S18*100</f>
        <v>52.72727272727272</v>
      </c>
      <c r="V19" s="31">
        <v>6</v>
      </c>
      <c r="W19" s="28"/>
      <c r="X19" s="28"/>
    </row>
    <row r="20" spans="1:24" ht="15.75" x14ac:dyDescent="0.25">
      <c r="A20" s="9"/>
      <c r="B20" s="9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4"/>
      <c r="U20" s="4"/>
      <c r="V20" s="4"/>
      <c r="W20" s="4"/>
      <c r="X20" s="3"/>
    </row>
    <row r="21" spans="1:24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5.75" x14ac:dyDescent="0.25">
      <c r="A22" s="10"/>
    </row>
    <row r="23" spans="1:24" ht="14.45" customHeight="1" x14ac:dyDescent="0.25">
      <c r="A23" s="10"/>
    </row>
  </sheetData>
  <mergeCells count="14">
    <mergeCell ref="L5:Q5"/>
    <mergeCell ref="B10:B11"/>
    <mergeCell ref="B12:B13"/>
    <mergeCell ref="B14:B15"/>
    <mergeCell ref="B16:B17"/>
    <mergeCell ref="B18:B19"/>
    <mergeCell ref="A6:A7"/>
    <mergeCell ref="A8:A9"/>
    <mergeCell ref="A10:A11"/>
    <mergeCell ref="A12:A13"/>
    <mergeCell ref="A14:A15"/>
    <mergeCell ref="A16:A17"/>
    <mergeCell ref="B6:B7"/>
    <mergeCell ref="B8:B9"/>
  </mergeCells>
  <pageMargins left="0.7" right="0.7" top="0.75" bottom="0.75" header="0.3" footer="0.3"/>
  <pageSetup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Ajtić Kurmazović</dc:creator>
  <cp:lastModifiedBy>Ivana Ajtić Kurmazović</cp:lastModifiedBy>
  <dcterms:created xsi:type="dcterms:W3CDTF">2021-01-21T08:19:09Z</dcterms:created>
  <dcterms:modified xsi:type="dcterms:W3CDTF">2024-09-12T08:21:43Z</dcterms:modified>
</cp:coreProperties>
</file>